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raska\Desktop\DOKUMENTY\ZAPYTANIA OFERTOWE\2025\"/>
    </mc:Choice>
  </mc:AlternateContent>
  <xr:revisionPtr revIDLastSave="0" documentId="13_ncr:1_{331D434D-DFAF-4BFA-AF6B-9197023B4B5B}" xr6:coauthVersionLast="47" xr6:coauthVersionMax="47" xr10:uidLastSave="{00000000-0000-0000-0000-000000000000}"/>
  <bookViews>
    <workbookView xWindow="-120" yWindow="-120" windowWidth="29040" windowHeight="15720" xr2:uid="{ACAF27CF-72ED-40A3-84B4-1D9934DAE16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 s="1"/>
  <c r="G13" i="1"/>
  <c r="I13" i="1" s="1"/>
  <c r="G17" i="1"/>
  <c r="G12" i="1"/>
  <c r="I12" i="1" s="1"/>
  <c r="G20" i="1" l="1"/>
  <c r="I20" i="1" s="1"/>
  <c r="G21" i="1"/>
  <c r="I21" i="1" s="1"/>
  <c r="G9" i="1" l="1"/>
  <c r="I9" i="1" s="1"/>
  <c r="G14" i="1"/>
  <c r="I14" i="1" s="1"/>
  <c r="G10" i="1"/>
  <c r="I10" i="1" s="1"/>
  <c r="G8" i="1"/>
  <c r="D24" i="1"/>
  <c r="D23" i="1"/>
  <c r="G7" i="1" l="1"/>
  <c r="G18" i="1"/>
  <c r="I18" i="1" s="1"/>
  <c r="G19" i="1"/>
  <c r="I19" i="1" s="1"/>
  <c r="G11" i="1"/>
  <c r="I11" i="1" s="1"/>
  <c r="G16" i="1"/>
  <c r="I16" i="1" s="1"/>
  <c r="I8" i="1"/>
  <c r="I7" i="1" l="1"/>
  <c r="I22" i="1" s="1"/>
  <c r="G22" i="1"/>
</calcChain>
</file>

<file path=xl/sharedStrings.xml><?xml version="1.0" encoding="utf-8"?>
<sst xmlns="http://schemas.openxmlformats.org/spreadsheetml/2006/main" count="82" uniqueCount="55">
  <si>
    <t>LP</t>
  </si>
  <si>
    <t xml:space="preserve">Opis przedmiotu zamówienia </t>
  </si>
  <si>
    <t>JEDNOSTKA MIARY</t>
  </si>
  <si>
    <t>GRAMATURA
 (g)</t>
  </si>
  <si>
    <t>ILOŚĆ 
(szt)</t>
  </si>
  <si>
    <t xml:space="preserve">WARTOŚĆ NETTO </t>
  </si>
  <si>
    <t>VAT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</si>
  <si>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</si>
  <si>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</si>
  <si>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</si>
  <si>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</si>
  <si>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</si>
  <si>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</si>
  <si>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</si>
  <si>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</si>
  <si>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</si>
  <si>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</si>
  <si>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szt</t>
  </si>
  <si>
    <t>11</t>
  </si>
  <si>
    <t>12</t>
  </si>
  <si>
    <t>13</t>
  </si>
  <si>
    <t xml:space="preserve">SUMA </t>
  </si>
  <si>
    <t>KG</t>
  </si>
  <si>
    <t>SUMA</t>
  </si>
  <si>
    <t>kg</t>
  </si>
  <si>
    <t>0,3 kg</t>
  </si>
  <si>
    <t>0,5 kg</t>
  </si>
  <si>
    <t>Chałka. Bez dodatku chemicznych substancji dodatkowych do żywności (głównie substancji spulchniających,polepszaczy – środków do przetwarzania mąki, substancji utrzymujących wilgoć).</t>
  </si>
  <si>
    <t>Chleb razowy chleb razowy (krojony)- skład surowcowy : mąka pszenna razowa i
mąka żytnia razowa , drożdże , woda , sól i inne surowce określone recepturą , krojony. Bez dodatku chemicznych substancji dodatkowych do żywności (głównie substancji spulchniających,polepszaczy – środków do przetwarzania mąki, substancji utrzymujących wilgoć).</t>
  </si>
  <si>
    <t>Ciasto drożdżowe.</t>
  </si>
  <si>
    <t>bez spulchniaczy i polepszaczy , skórka ściśle połączona
z miękiszem , bez wgnieceń i uszkodzeń mechanicznych, niedopuszczalne wyroby zdeformowane, zgniecione, spalone. Pieczywo Pakowane
w folię i oznakowane etykietą, opakowanie zbiorcze - kosz
plastikowy , czysty , nieuszkodzony</t>
  </si>
  <si>
    <t>0,35 kg</t>
  </si>
  <si>
    <t>Ciasto jogurtowe: maka przenna, olej rzepakowy, jaja, cukier, skrobia przenna, aromat sól, proszek jogurtowy</t>
  </si>
  <si>
    <t>0,45 kg</t>
  </si>
  <si>
    <t>Chleb słonecznikowy: woda, słonecznik, sól, drożdże,słód jęczmienny</t>
  </si>
  <si>
    <t xml:space="preserve"> cena brutto</t>
  </si>
  <si>
    <t xml:space="preserve">WARTOŚĆ BRUTTO =razem ilość x cena  brutto </t>
  </si>
  <si>
    <t>Chleb mieszany z mąki psszennej i mąki żytniej na naturalnym zakwasie np. firmowy lub równoważny krojony. Bochenek podłużny o gładkiej lub lekko chropowatej skórce. Niedopuszczalne jest stosowanie do 
produkcji półproduktów mrożonych oraz polepszaczy do pieczywa.Bez dodatku chemicznych substancji dodatkowych do żywności (głównie substancji spulchniających,polepszaczy – środków do przetwarzania mąki, substancji utrzymujących wilgoć. Skórka ściśle połączona z miękiszem, bez wgnieceń i uszkodzeń mechanicznych, pakowany w folię i oznakowany etykietą, opakowanie zbiorcze - kosz plastikowy, czysty, nieuszkodzony</t>
  </si>
  <si>
    <t>FORMULARZ  ASORTYMENTOWO-CENOWY Załącznik nr 2</t>
  </si>
  <si>
    <t>Mini Grahamka. Bez dodatku chemicznych substancji dodatkowych do żywności (głównie substancji spulchniających, polepszaczy – środków do przetwarzania mąki, substancji utrzymujących wilgoć. Opakowanie zbiorcze – kosz z tworzywa polietylenowego, nieuszkodzony, bez zanieczyszczeń. Produkt pakowany z etykietą zawierającą niezbędne informacje, produkt niepakowany ze specyfikacją zawierającą przynajmniej: wykaz składników, wykaz alergenów, informację o wartości odżywczej, informację o dacie minimalnej trwałości/terminie przydatności do spożycia.</t>
  </si>
  <si>
    <t>Mini kajzerka, waga 40 g, zawartość mąki pszennej min. 80%, na kwasie z dodatkiem drożdży lub na drożdżach z dodatkiem soli. Kształt okrągły z krzyżowym podziałem, skórka gładka lub lekko chropowata, złocista. Niedopuszczalne jest stosowanie do produkcji półproduktów mrożonych oraz polepszaczy do pieczywa. Opakowanie zbiorcze – kosz z tworzywa polietylenowego, nieuszkodzony, bez zanieczyszczeń. Produkt pakowany z etykietą zawierającą niezbędne informacje, produkt niepakowany ze specyfikacją zawierającą przynajmniej: wykaz składników, wykaz alergenów, informację o wartości odżywczej, informację o dacie minimalnej trwałości/terminie przydatności do spożycia.</t>
  </si>
  <si>
    <t>0,40 kg</t>
  </si>
  <si>
    <t>Bułka tarta 0,5kg</t>
  </si>
  <si>
    <t xml:space="preserve">Rogal maślany
</t>
  </si>
  <si>
    <t>Chleb razowy chleb razowy z dynią i słonecznikiem</t>
  </si>
  <si>
    <t xml:space="preserve">Chleb pszenno-żytni </t>
  </si>
  <si>
    <t xml:space="preserve">0,25 kg </t>
  </si>
  <si>
    <t xml:space="preserve">1,10 kg </t>
  </si>
  <si>
    <t xml:space="preserve">Bułka owsiana </t>
  </si>
  <si>
    <t>0,06 kg</t>
  </si>
  <si>
    <t>Pączki</t>
  </si>
  <si>
    <t>0,07 kg</t>
  </si>
  <si>
    <t>14</t>
  </si>
  <si>
    <t>Chleb tostowy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</si>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</sst>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"/>
    <numFmt numFmtId="165" formatCode="_-* #,##0.00&quot; zł&quot;_-;\-* #,##0.00&quot; zł&quot;_-;_-* \-??&quot; zł&quot;_-;_-@_-"/>
    <numFmt numFmtId="166" formatCode="_-* #,##0.00\ _z_ł_-;\-* #,##0.00\ _z_ł_-;_-* \-??\ _z_ł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color rgb="FF333333"/>
      <name val="Verdana"/>
      <family val="2"/>
      <charset val="238"/>
    </font>
    <font>
      <b/>
      <i/>
      <sz val="12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b/>
      <sz val="11"/>
      <color rgb="FF333333"/>
      <name val="Verdana"/>
      <family val="2"/>
      <charset val="238"/>
    </font>
    <font>
      <b/>
      <sz val="11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4"/>
      <color rgb="FF0070C0"/>
      <name val="Verdana"/>
      <family val="2"/>
      <charset val="238"/>
    </font>
    <font>
      <b/>
      <sz val="12"/>
      <color rgb="FF0070C0"/>
      <name val="Verdana"/>
      <family val="2"/>
      <charset val="238"/>
    </font>
    <font>
      <sz val="12"/>
      <color rgb="FF333333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z val="16"/>
      <color rgb="FF0070C0"/>
      <name val="Verdana"/>
      <family val="2"/>
      <charset val="238"/>
    </font>
    <font>
      <sz val="12"/>
      <color theme="0"/>
      <name val="Verdana"/>
      <family val="2"/>
      <charset val="238"/>
    </font>
    <font>
      <sz val="12"/>
      <color rgb="FFFF0000"/>
      <name val="Verdan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0" borderId="0"/>
    <xf numFmtId="0" fontId="19" fillId="0" borderId="0"/>
    <xf numFmtId="166" fontId="15" fillId="0" borderId="0" applyFill="0" applyBorder="0" applyAlignment="0" applyProtection="0"/>
    <xf numFmtId="9" fontId="15" fillId="0" borderId="0" applyFill="0" applyBorder="0" applyAlignment="0" applyProtection="0"/>
    <xf numFmtId="165" fontId="15" fillId="0" borderId="0" applyFill="0" applyBorder="0" applyAlignment="0" applyProtection="0"/>
    <xf numFmtId="0" fontId="15" fillId="0" borderId="0"/>
  </cellStyleXfs>
  <cellXfs count="40">
    <xf numFmtId="0" fontId="0" fillId="0" borderId="0" xfId="0"/>
    <xf numFmtId="0" fontId="13" fillId="0" borderId="0" xfId="0" applyFont="1"/>
    <xf numFmtId="0" fontId="10" fillId="0" borderId="0" xfId="0" applyFont="1"/>
    <xf numFmtId="0" fontId="14" fillId="0" borderId="0" xfId="0" applyFont="1"/>
    <xf numFmtId="0" fontId="10" fillId="0" borderId="0" xfId="0" applyFont="1" applyProtection="1"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1" xfId="0" applyNumberFormat="1" applyFont="1" applyFill="1" applyBorder="1" applyAlignment="1">
      <alignment horizontal="center" vertical="center"/>
    </xf>
    <xf numFmtId="0" fontId="16" fillId="0" borderId="1" xfId="6" applyFont="1" applyBorder="1" applyAlignment="1">
      <alignment horizontal="center" vertical="center"/>
    </xf>
    <xf numFmtId="165" fontId="20" fillId="6" borderId="1" xfId="5" applyFont="1" applyFill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>
      <alignment horizontal="center" vertical="center" wrapText="1" shrinkToFit="1"/>
    </xf>
    <xf numFmtId="49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horizontal="center" vertical="center" wrapText="1" shrinkToFit="1"/>
    </xf>
    <xf numFmtId="2" fontId="4" fillId="2" borderId="1" xfId="0" applyNumberFormat="1" applyFont="1" applyFill="1" applyBorder="1" applyAlignment="1">
      <alignment horizontal="center" vertical="center" wrapText="1" shrinkToFit="1"/>
    </xf>
  </cellXfs>
  <cellStyles count="7">
    <cellStyle name="Dziesiętny 2" xfId="3" xr:uid="{297D0DE2-CB1D-465C-8C93-825E401EB9C7}"/>
    <cellStyle name="Normalny" xfId="0" builtinId="0"/>
    <cellStyle name="Normalny 2" xfId="2" xr:uid="{E8F3A5E6-FA35-4909-8549-D32FFCAF303D}"/>
    <cellStyle name="Normalny 3" xfId="1" xr:uid="{6F49AC66-5BDE-4E52-8E8A-345915775964}"/>
    <cellStyle name="Normalny 4" xfId="6" xr:uid="{90BDBF73-478F-40E0-AE78-775A2A1F1C9C}"/>
    <cellStyle name="Procentowy 2" xfId="4" xr:uid="{2D829F18-71E0-41EA-A590-5C103C574F2F}"/>
    <cellStyle name="Walutowy 2" xfId="5" xr:uid="{B9DD61EF-E320-45A7-AE5D-EF5DD0E02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E3BC-FF67-439D-9A71-6508639A888D}">
  <sheetPr>
    <pageSetUpPr fitToPage="1"/>
  </sheetPr>
  <dimension ref="A2:J25"/>
  <sheetViews>
    <sheetView tabSelected="1" topLeftCell="A8" workbookViewId="0">
      <selection activeCell="E22" sqref="E22"/>
    </sheetView>
  </sheetViews>
  <sheetFormatPr defaultRowHeight="15" x14ac:dyDescent="0.25"/>
  <cols>
    <col min="1" max="1" width="7.85546875" customWidth="1"/>
    <col min="2" max="2" width="92" style="15" customWidth="1"/>
    <col min="3" max="3" width="13.85546875" customWidth="1"/>
    <col min="4" max="4" width="16.85546875" customWidth="1"/>
    <col min="5" max="5" width="15.140625" customWidth="1"/>
    <col min="6" max="6" width="23.85546875" customWidth="1"/>
    <col min="7" max="8" width="24.140625" customWidth="1"/>
    <col min="9" max="9" width="27.5703125" customWidth="1"/>
    <col min="10" max="10" width="0" hidden="1" customWidth="1"/>
  </cols>
  <sheetData>
    <row r="2" spans="1:10" x14ac:dyDescent="0.25">
      <c r="A2" s="34" t="s">
        <v>38</v>
      </c>
      <c r="B2" s="34"/>
      <c r="C2" s="34"/>
      <c r="D2" s="34"/>
      <c r="E2" s="34"/>
      <c r="F2" s="34"/>
      <c r="G2" s="34"/>
      <c r="H2" s="34"/>
      <c r="I2" s="34"/>
    </row>
    <row r="3" spans="1:10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10" x14ac:dyDescent="0.25">
      <c r="A4" s="36" t="s">
        <v>0</v>
      </c>
      <c r="B4" s="37" t="s">
        <v>1</v>
      </c>
      <c r="C4" s="36" t="s">
        <v>2</v>
      </c>
      <c r="D4" s="36" t="s">
        <v>3</v>
      </c>
      <c r="E4" s="38" t="s">
        <v>4</v>
      </c>
      <c r="F4" s="39" t="s">
        <v>35</v>
      </c>
      <c r="G4" s="33" t="s">
        <v>36</v>
      </c>
      <c r="H4" s="18"/>
      <c r="I4" s="33" t="s">
        <v>5</v>
      </c>
    </row>
    <row r="5" spans="1:10" ht="54" customHeight="1" x14ac:dyDescent="0.25">
      <c r="A5" s="36"/>
      <c r="B5" s="37"/>
      <c r="C5" s="36"/>
      <c r="D5" s="36"/>
      <c r="E5" s="38"/>
      <c r="F5" s="39"/>
      <c r="G5" s="33"/>
      <c r="H5" s="18" t="s">
        <v>6</v>
      </c>
      <c r="I5" s="33"/>
    </row>
    <row r="6" spans="1:10" x14ac:dyDescent="0.25">
      <c r="A6" s="17" t="s">
        <v>7</v>
      </c>
      <c r="B6" s="19" t="s">
        <v>8</v>
      </c>
      <c r="C6" s="17" t="s">
        <v>9</v>
      </c>
      <c r="D6" s="17" t="s">
        <v>10</v>
      </c>
      <c r="E6" s="20" t="s">
        <v>11</v>
      </c>
      <c r="F6" s="20" t="s">
        <v>13</v>
      </c>
      <c r="G6" s="20" t="s">
        <v>14</v>
      </c>
      <c r="H6" s="20" t="s">
        <v>15</v>
      </c>
      <c r="I6" s="20" t="s">
        <v>16</v>
      </c>
    </row>
    <row r="7" spans="1:10" ht="100.5" customHeight="1" x14ac:dyDescent="0.25">
      <c r="A7" s="21" t="s">
        <v>7</v>
      </c>
      <c r="B7" s="22" t="s">
        <v>37</v>
      </c>
      <c r="C7" s="5" t="s">
        <v>17</v>
      </c>
      <c r="D7" s="6">
        <v>0.45</v>
      </c>
      <c r="E7" s="12">
        <v>700</v>
      </c>
      <c r="F7" s="9"/>
      <c r="G7" s="23">
        <f t="shared" ref="G7:G21" si="0">F7*E7</f>
        <v>0</v>
      </c>
      <c r="H7" s="24">
        <v>0</v>
      </c>
      <c r="I7" s="7">
        <f>ROUND(G7/(1+H7),2)</f>
        <v>0</v>
      </c>
      <c r="J7">
        <v>2560</v>
      </c>
    </row>
    <row r="8" spans="1:10" ht="21" customHeight="1" x14ac:dyDescent="0.25">
      <c r="A8" s="21" t="s">
        <v>8</v>
      </c>
      <c r="B8" s="25" t="s">
        <v>45</v>
      </c>
      <c r="C8" s="26" t="s">
        <v>17</v>
      </c>
      <c r="D8" s="26" t="s">
        <v>31</v>
      </c>
      <c r="E8" s="12">
        <v>100</v>
      </c>
      <c r="F8" s="9"/>
      <c r="G8" s="23">
        <f t="shared" si="0"/>
        <v>0</v>
      </c>
      <c r="H8" s="24">
        <v>0</v>
      </c>
      <c r="I8" s="7">
        <f t="shared" ref="I8:I21" si="1">ROUND(G8/(1+H8),2)</f>
        <v>0</v>
      </c>
      <c r="J8">
        <v>480</v>
      </c>
    </row>
    <row r="9" spans="1:10" ht="56.25" customHeight="1" x14ac:dyDescent="0.25">
      <c r="A9" s="21" t="s">
        <v>9</v>
      </c>
      <c r="B9" s="27" t="s">
        <v>27</v>
      </c>
      <c r="C9" s="10" t="s">
        <v>17</v>
      </c>
      <c r="D9" s="11" t="s">
        <v>25</v>
      </c>
      <c r="E9" s="12">
        <v>220</v>
      </c>
      <c r="F9" s="9"/>
      <c r="G9" s="23">
        <f t="shared" si="0"/>
        <v>0</v>
      </c>
      <c r="H9" s="24">
        <v>0</v>
      </c>
      <c r="I9" s="7">
        <f t="shared" si="1"/>
        <v>0</v>
      </c>
      <c r="J9">
        <v>1720</v>
      </c>
    </row>
    <row r="10" spans="1:10" ht="32.25" customHeight="1" x14ac:dyDescent="0.25">
      <c r="A10" s="21" t="s">
        <v>10</v>
      </c>
      <c r="B10" s="13" t="s">
        <v>44</v>
      </c>
      <c r="C10" s="5" t="s">
        <v>17</v>
      </c>
      <c r="D10" s="6" t="s">
        <v>47</v>
      </c>
      <c r="E10" s="12">
        <v>380</v>
      </c>
      <c r="F10" s="9"/>
      <c r="G10" s="23">
        <f t="shared" si="0"/>
        <v>0</v>
      </c>
      <c r="H10" s="24">
        <v>0</v>
      </c>
      <c r="I10" s="7">
        <f t="shared" si="1"/>
        <v>0</v>
      </c>
      <c r="J10">
        <v>5200</v>
      </c>
    </row>
    <row r="11" spans="1:10" ht="64.5" x14ac:dyDescent="0.25">
      <c r="A11" s="21" t="s">
        <v>11</v>
      </c>
      <c r="B11" s="13" t="s">
        <v>28</v>
      </c>
      <c r="C11" s="10" t="s">
        <v>17</v>
      </c>
      <c r="D11" s="11" t="s">
        <v>26</v>
      </c>
      <c r="E11" s="12">
        <v>1800</v>
      </c>
      <c r="F11" s="9"/>
      <c r="G11" s="23">
        <f t="shared" si="0"/>
        <v>0</v>
      </c>
      <c r="H11" s="24">
        <v>0</v>
      </c>
      <c r="I11" s="7">
        <f t="shared" si="1"/>
        <v>0</v>
      </c>
      <c r="J11">
        <v>7065</v>
      </c>
    </row>
    <row r="12" spans="1:10" ht="18" x14ac:dyDescent="0.25">
      <c r="A12" s="21" t="s">
        <v>12</v>
      </c>
      <c r="B12" s="13" t="s">
        <v>34</v>
      </c>
      <c r="C12" s="10" t="s">
        <v>17</v>
      </c>
      <c r="D12" s="11" t="s">
        <v>33</v>
      </c>
      <c r="E12" s="12">
        <v>220</v>
      </c>
      <c r="F12" s="9"/>
      <c r="G12" s="23">
        <f t="shared" si="0"/>
        <v>0</v>
      </c>
      <c r="H12" s="24">
        <v>0</v>
      </c>
      <c r="I12" s="7">
        <f t="shared" si="1"/>
        <v>0</v>
      </c>
      <c r="J12">
        <v>1380</v>
      </c>
    </row>
    <row r="13" spans="1:10" ht="18" x14ac:dyDescent="0.25">
      <c r="A13" s="21" t="s">
        <v>13</v>
      </c>
      <c r="B13" s="13" t="s">
        <v>50</v>
      </c>
      <c r="C13" s="10" t="s">
        <v>17</v>
      </c>
      <c r="D13" s="11" t="s">
        <v>51</v>
      </c>
      <c r="E13" s="12">
        <v>500</v>
      </c>
      <c r="F13" s="9"/>
      <c r="G13" s="23">
        <f t="shared" si="0"/>
        <v>0</v>
      </c>
      <c r="H13" s="24">
        <v>0</v>
      </c>
      <c r="I13" s="7">
        <f t="shared" ref="I13" si="2">ROUND(G13/(1+H13),2)</f>
        <v>0</v>
      </c>
    </row>
    <row r="14" spans="1:10" ht="18" x14ac:dyDescent="0.25">
      <c r="A14" s="21" t="s">
        <v>14</v>
      </c>
      <c r="B14" s="28" t="s">
        <v>29</v>
      </c>
      <c r="C14" s="5" t="s">
        <v>17</v>
      </c>
      <c r="D14" s="6" t="s">
        <v>46</v>
      </c>
      <c r="E14" s="12">
        <v>250</v>
      </c>
      <c r="F14" s="9"/>
      <c r="G14" s="23">
        <f t="shared" si="0"/>
        <v>0</v>
      </c>
      <c r="H14" s="24">
        <v>0</v>
      </c>
      <c r="I14" s="7">
        <f t="shared" si="1"/>
        <v>0</v>
      </c>
    </row>
    <row r="15" spans="1:10" ht="18" x14ac:dyDescent="0.25">
      <c r="A15" s="21" t="s">
        <v>15</v>
      </c>
      <c r="B15" s="28" t="s">
        <v>53</v>
      </c>
      <c r="C15" s="5" t="s">
        <v>17</v>
      </c>
      <c r="D15" s="6" t="s">
        <v>26</v>
      </c>
      <c r="E15" s="12">
        <v>220</v>
      </c>
      <c r="F15" s="9"/>
      <c r="G15" s="23">
        <f t="shared" si="0"/>
        <v>0</v>
      </c>
      <c r="H15" s="24">
        <v>0</v>
      </c>
      <c r="I15" s="7">
        <f t="shared" si="1"/>
        <v>0</v>
      </c>
    </row>
    <row r="16" spans="1:10" ht="26.25" x14ac:dyDescent="0.25">
      <c r="A16" s="21" t="s">
        <v>16</v>
      </c>
      <c r="B16" s="13" t="s">
        <v>43</v>
      </c>
      <c r="C16" s="5" t="s">
        <v>17</v>
      </c>
      <c r="D16" s="6" t="s">
        <v>49</v>
      </c>
      <c r="E16" s="12">
        <v>1200</v>
      </c>
      <c r="F16" s="9"/>
      <c r="G16" s="23">
        <f t="shared" si="0"/>
        <v>0</v>
      </c>
      <c r="H16" s="24">
        <v>0</v>
      </c>
      <c r="I16" s="7">
        <f t="shared" si="1"/>
        <v>0</v>
      </c>
      <c r="J16">
        <v>1584</v>
      </c>
    </row>
    <row r="17" spans="1:10" ht="18" x14ac:dyDescent="0.25">
      <c r="A17" s="21" t="s">
        <v>18</v>
      </c>
      <c r="B17" s="13" t="s">
        <v>48</v>
      </c>
      <c r="C17" s="5" t="s">
        <v>17</v>
      </c>
      <c r="D17" s="6" t="s">
        <v>49</v>
      </c>
      <c r="E17" s="12">
        <v>320</v>
      </c>
      <c r="F17" s="9"/>
      <c r="G17" s="23">
        <f t="shared" si="0"/>
        <v>0</v>
      </c>
      <c r="H17" s="24"/>
      <c r="I17" s="7"/>
    </row>
    <row r="18" spans="1:10" ht="26.25" x14ac:dyDescent="0.25">
      <c r="A18" s="21" t="s">
        <v>19</v>
      </c>
      <c r="B18" s="13" t="s">
        <v>32</v>
      </c>
      <c r="C18" s="5" t="s">
        <v>24</v>
      </c>
      <c r="D18" s="6" t="s">
        <v>26</v>
      </c>
      <c r="E18" s="12">
        <v>120</v>
      </c>
      <c r="F18" s="9"/>
      <c r="G18" s="23">
        <f t="shared" si="0"/>
        <v>0</v>
      </c>
      <c r="H18" s="24">
        <v>0</v>
      </c>
      <c r="I18" s="7">
        <f t="shared" si="1"/>
        <v>0</v>
      </c>
      <c r="J18">
        <v>1380</v>
      </c>
    </row>
    <row r="19" spans="1:10" ht="18" x14ac:dyDescent="0.25">
      <c r="A19" s="21" t="s">
        <v>20</v>
      </c>
      <c r="B19" s="14" t="s">
        <v>42</v>
      </c>
      <c r="C19" s="5" t="s">
        <v>17</v>
      </c>
      <c r="D19" s="6" t="s">
        <v>26</v>
      </c>
      <c r="E19" s="12">
        <v>380</v>
      </c>
      <c r="F19" s="9"/>
      <c r="G19" s="23">
        <f t="shared" si="0"/>
        <v>0</v>
      </c>
      <c r="H19" s="24">
        <v>0</v>
      </c>
      <c r="I19" s="7">
        <f t="shared" si="1"/>
        <v>0</v>
      </c>
      <c r="J19">
        <v>3072</v>
      </c>
    </row>
    <row r="20" spans="1:10" ht="90" x14ac:dyDescent="0.25">
      <c r="A20" s="21" t="s">
        <v>52</v>
      </c>
      <c r="B20" s="14" t="s">
        <v>39</v>
      </c>
      <c r="C20" s="5" t="s">
        <v>17</v>
      </c>
      <c r="D20" s="6" t="s">
        <v>41</v>
      </c>
      <c r="E20" s="8">
        <v>3800</v>
      </c>
      <c r="F20" s="9"/>
      <c r="G20" s="23">
        <f t="shared" si="0"/>
        <v>0</v>
      </c>
      <c r="H20" s="24">
        <v>0</v>
      </c>
      <c r="I20" s="7">
        <f t="shared" si="1"/>
        <v>0</v>
      </c>
      <c r="J20">
        <v>3060</v>
      </c>
    </row>
    <row r="21" spans="1:10" ht="102.75" x14ac:dyDescent="0.25">
      <c r="A21" s="21" t="s">
        <v>54</v>
      </c>
      <c r="B21" s="13" t="s">
        <v>40</v>
      </c>
      <c r="C21" s="5" t="s">
        <v>17</v>
      </c>
      <c r="D21" s="6" t="s">
        <v>41</v>
      </c>
      <c r="E21" s="8">
        <v>3800</v>
      </c>
      <c r="F21" s="9"/>
      <c r="G21" s="23">
        <f t="shared" si="0"/>
        <v>0</v>
      </c>
      <c r="H21" s="24">
        <v>0</v>
      </c>
      <c r="I21" s="7">
        <f t="shared" si="1"/>
        <v>0</v>
      </c>
      <c r="J21">
        <v>1728</v>
      </c>
    </row>
    <row r="22" spans="1:10" ht="19.5" x14ac:dyDescent="0.25">
      <c r="A22" s="4"/>
      <c r="C22" s="29" t="s">
        <v>21</v>
      </c>
      <c r="D22" s="29" t="s">
        <v>22</v>
      </c>
      <c r="E22" s="30"/>
      <c r="F22" s="31" t="s">
        <v>23</v>
      </c>
      <c r="G22" s="32">
        <f>SUM(G7:G21)</f>
        <v>0</v>
      </c>
      <c r="H22" s="32"/>
      <c r="I22" s="32">
        <f>SUM(I7:I21)</f>
        <v>0</v>
      </c>
    </row>
    <row r="23" spans="1:10" ht="15.75" x14ac:dyDescent="0.25">
      <c r="A23" s="4"/>
      <c r="C23" s="1">
        <v>1</v>
      </c>
      <c r="D23" s="1">
        <f>D7*E7</f>
        <v>315</v>
      </c>
      <c r="E23" s="1"/>
      <c r="F23" s="2"/>
      <c r="G23" s="2"/>
      <c r="H23" s="2"/>
      <c r="I23" s="2"/>
    </row>
    <row r="24" spans="1:10" ht="15.75" x14ac:dyDescent="0.25">
      <c r="A24" s="4"/>
      <c r="C24" s="1">
        <v>2</v>
      </c>
      <c r="D24" s="1" t="e">
        <f>D8*E8</f>
        <v>#VALUE!</v>
      </c>
      <c r="E24" s="3"/>
      <c r="F24" s="2"/>
      <c r="G24" s="2"/>
      <c r="H24" s="2"/>
      <c r="I24" s="2"/>
    </row>
    <row r="25" spans="1:10" ht="64.5" x14ac:dyDescent="0.25">
      <c r="B25" s="16" t="s">
        <v>30</v>
      </c>
    </row>
  </sheetData>
  <mergeCells count="10">
    <mergeCell ref="I4:I5"/>
    <mergeCell ref="A2:I2"/>
    <mergeCell ref="A3:I3"/>
    <mergeCell ref="A4:A5"/>
    <mergeCell ref="B4:B5"/>
    <mergeCell ref="C4:C5"/>
    <mergeCell ref="D4:D5"/>
    <mergeCell ref="E4:E5"/>
    <mergeCell ref="F4:F5"/>
    <mergeCell ref="G4:G5"/>
  </mergeCells>
  <phoneticPr fontId="17" type="noConversion"/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Poneta</dc:creator>
  <cp:lastModifiedBy>Mirela MP. Praska</cp:lastModifiedBy>
  <cp:lastPrinted>2024-03-07T13:01:13Z</cp:lastPrinted>
  <dcterms:created xsi:type="dcterms:W3CDTF">2021-12-13T07:38:51Z</dcterms:created>
  <dcterms:modified xsi:type="dcterms:W3CDTF">2024-12-23T10:00:02Z</dcterms:modified>
</cp:coreProperties>
</file>